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840"/>
  </bookViews>
  <sheets>
    <sheet name="Лист1" sheetId="1" r:id="rId1"/>
  </sheets>
  <definedNames>
    <definedName name="_xlnm.Print_Titles" localSheetId="0">Лист1!$13:$14</definedName>
    <definedName name="_xlnm.Print_Area" localSheetId="0">Лист1!$A$1:$N$94</definedName>
  </definedNames>
  <calcPr calcId="125725" calcMode="autoNoTable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3" i="1"/>
  <c r="M76"/>
  <c r="N76" s="1"/>
  <c r="M77"/>
  <c r="N77" s="1"/>
  <c r="M78"/>
  <c r="M79"/>
  <c r="M80"/>
  <c r="N80" s="1"/>
  <c r="M81"/>
  <c r="N81" s="1"/>
  <c r="M82"/>
  <c r="N82" s="1"/>
  <c r="M83"/>
  <c r="M84"/>
  <c r="N84" s="1"/>
  <c r="M85"/>
  <c r="M86"/>
  <c r="M87"/>
  <c r="M88"/>
  <c r="N88" s="1"/>
  <c r="M89"/>
  <c r="N89" s="1"/>
  <c r="M90"/>
  <c r="N90" s="1"/>
  <c r="M91"/>
  <c r="M92"/>
  <c r="N92" s="1"/>
  <c r="N68"/>
  <c r="N69"/>
  <c r="N70"/>
  <c r="N71"/>
  <c r="N72"/>
  <c r="N73"/>
  <c r="N75"/>
  <c r="N78"/>
  <c r="N79"/>
  <c r="N83"/>
  <c r="N85"/>
  <c r="N86"/>
  <c r="N87"/>
  <c r="N91"/>
  <c r="M75"/>
  <c r="M74"/>
  <c r="N74" s="1"/>
  <c r="N65" l="1"/>
  <c r="M64"/>
  <c r="N64" s="1"/>
  <c r="M65"/>
  <c r="M66"/>
  <c r="N66" s="1"/>
  <c r="M68"/>
  <c r="M69"/>
  <c r="M70"/>
  <c r="M71"/>
  <c r="M72"/>
  <c r="M73"/>
  <c r="M17"/>
  <c r="M18"/>
  <c r="N18" s="1"/>
  <c r="M19"/>
  <c r="N19" s="1"/>
  <c r="M20"/>
  <c r="N20" s="1"/>
  <c r="M21"/>
  <c r="M22"/>
  <c r="N22" s="1"/>
  <c r="M23"/>
  <c r="N23" s="1"/>
  <c r="M24"/>
  <c r="N24" s="1"/>
  <c r="M25"/>
  <c r="M26"/>
  <c r="N26" s="1"/>
  <c r="M27"/>
  <c r="N27" s="1"/>
  <c r="M28"/>
  <c r="N28" s="1"/>
  <c r="M29"/>
  <c r="M30"/>
  <c r="N30" s="1"/>
  <c r="M31"/>
  <c r="N31" s="1"/>
  <c r="M32"/>
  <c r="N32" s="1"/>
  <c r="M33"/>
  <c r="N33" s="1"/>
  <c r="M34"/>
  <c r="N34" s="1"/>
  <c r="M35"/>
  <c r="N35" s="1"/>
  <c r="M36"/>
  <c r="N36" s="1"/>
  <c r="M37"/>
  <c r="N37" s="1"/>
  <c r="M38"/>
  <c r="N38" s="1"/>
  <c r="M39"/>
  <c r="N39" s="1"/>
  <c r="M40"/>
  <c r="N40" s="1"/>
  <c r="M41"/>
  <c r="N41" s="1"/>
  <c r="M42"/>
  <c r="N42" s="1"/>
  <c r="M43"/>
  <c r="N43" s="1"/>
  <c r="M44"/>
  <c r="N44" s="1"/>
  <c r="M45"/>
  <c r="N45" s="1"/>
  <c r="M46"/>
  <c r="N46" s="1"/>
  <c r="M47"/>
  <c r="N47" s="1"/>
  <c r="M48"/>
  <c r="N48" s="1"/>
  <c r="M49"/>
  <c r="N49" s="1"/>
  <c r="M50"/>
  <c r="N50" s="1"/>
  <c r="M51"/>
  <c r="N51" s="1"/>
  <c r="M52"/>
  <c r="N52" s="1"/>
  <c r="M53"/>
  <c r="N53" s="1"/>
  <c r="M54"/>
  <c r="N54" s="1"/>
  <c r="M55"/>
  <c r="N55" s="1"/>
  <c r="M56"/>
  <c r="N56" s="1"/>
  <c r="M57"/>
  <c r="N57" s="1"/>
  <c r="M58"/>
  <c r="N58" s="1"/>
  <c r="M59"/>
  <c r="N59" s="1"/>
  <c r="M60"/>
  <c r="N60" s="1"/>
  <c r="M61"/>
  <c r="N61" s="1"/>
  <c r="M62"/>
  <c r="N62" s="1"/>
  <c r="M63"/>
  <c r="N63" s="1"/>
  <c r="N17"/>
  <c r="N21"/>
  <c r="N25"/>
  <c r="N29"/>
  <c r="M16" l="1"/>
  <c r="N16" s="1"/>
</calcChain>
</file>

<file path=xl/sharedStrings.xml><?xml version="1.0" encoding="utf-8"?>
<sst xmlns="http://schemas.openxmlformats.org/spreadsheetml/2006/main" count="176" uniqueCount="108">
  <si>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</si>
  <si>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</si>
  <si>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</si>
  <si>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</si>
  <si>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</si>
  <si>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</si>
  <si>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</si>
  <si>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</si>
  <si>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</si>
  <si>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</si>
  <si>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</si>
  <si>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</si>
  <si>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</si>
  <si>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</si>
  <si>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</si>
  <si>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</si>
  <si>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</si>
  <si>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</si>
  <si>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шт</t>
  </si>
  <si>
    <t>упак</t>
  </si>
  <si>
    <t>флак</t>
  </si>
  <si>
    <t>Ведро с ручкой Элластик-Пласт 252054 10 л пластиковое красное</t>
  </si>
  <si>
    <t>Ведро 10 л пластиковое (цвет в ассортименте)</t>
  </si>
  <si>
    <t>Мешки для мусора на 120 литров Attache зеленые (ПВД, 40 мкм, в рулоне 20 штук, 70x110 см)</t>
  </si>
  <si>
    <t>Мешки для мусора на 240 литров черные (ПВД, 60 мкм, в упаковке 50 штук, 100х140 см)</t>
  </si>
  <si>
    <t>Мешки для мусора на 30 л Комус черные (ПНД, 10 мкм, в рулоне 30 шт, 48х58 см)</t>
  </si>
  <si>
    <t>Мешки для мусора на 60 литров Концепция быта черные (ПНД, 15 мкм, в рулоне 20 штук, 58x65 см)</t>
  </si>
  <si>
    <t>Мешки для мусора на 35 литров с завязками салатовые (ПНД, 13 мкм, в рулоне 15 штук, 50х53 см)</t>
  </si>
  <si>
    <t>Стакан одноразовый пластиковый 200 мл прозрачный 100 штук в упаковке Комус Бюджет</t>
  </si>
  <si>
    <t>Стакан одноразовый пластиковый 100 мл прозрачный 100 штук в упаковке Комус Эконом</t>
  </si>
  <si>
    <t>Мыло хозяйственное Меридиан 72% 200 г</t>
  </si>
  <si>
    <t>Мыло жидкое Радуга Яблоко 500 мл (помповый дозатор)</t>
  </si>
  <si>
    <t>Мыло жидкое Manufactor антибактериальное 5 л (ПЭТ)</t>
  </si>
  <si>
    <t>Мыло жидкое Яблоко 5л</t>
  </si>
  <si>
    <t>Порошок стиральный автомат Миф 3 в 1 Морозная свежесть 400 г</t>
  </si>
  <si>
    <t>Салфетка хозяйственная микрофибра 30x30 см 280 г/кв.м синяя</t>
  </si>
  <si>
    <t>Салфетки хозяйственные Luscan микрофибра 30х30 см 300 г/кв.м 3 штуки в упаковке красная</t>
  </si>
  <si>
    <t>Тряпка для пола микрофибра 80х70 см синяя</t>
  </si>
  <si>
    <t>Тряпка для пола ХозГрупп микрофибра 50х80 см красная</t>
  </si>
  <si>
    <t>Средство для сантехники Чистин гель 750 г</t>
  </si>
  <si>
    <t>Универсальное чистящее средство Comet Утренняя роса без хлора 475 г</t>
  </si>
  <si>
    <t>Универсальное чистящее средство с дезинфицирующим эффектом Comet Весенняя свежесть гель 450 мл</t>
  </si>
  <si>
    <t>Губки для мытья посуды Donna-Bella Gross поролоновые 95x65x35 мм 5 штук в упаковке</t>
  </si>
  <si>
    <t>Губка для мытья посуды КонтинентПак металлическая 70x80 мм (3 штуки в упаковке) 34 гр</t>
  </si>
  <si>
    <t>Бумага туалетная Plushe Eco 1-слойная серая 35 метров (30 рулонов в упаковке)</t>
  </si>
  <si>
    <t>Салфетки бумажные Luscan 24х24 белые 1-слойные 100 штук в упаковке</t>
  </si>
  <si>
    <t>Полотенца бумажные Перышко 2-слойные белые 2 рулона по 11 метров</t>
  </si>
  <si>
    <t>Перчатки латексные желтые (размер 8, M)</t>
  </si>
  <si>
    <t>Перчатки латексные утолщенные желтые (размер 9, L)</t>
  </si>
  <si>
    <t>Перчатки медицинские смотровые латексные Dermagrip High Risk нестерильные неопудренные размер M (50 штук в упаковке)</t>
  </si>
  <si>
    <t>Перчатки медицинские смотровые латексные Dermagrip High Risk нестерильные неопудренные размер L (50 штук в упаковке)</t>
  </si>
  <si>
    <t>Средство для мытья пола для стен Mr.Proper универсальное Океан 500 мл</t>
  </si>
  <si>
    <t>Универсальное чистящее средство Mr. Proper Горный ручей жидкость 1 л</t>
  </si>
  <si>
    <t>Салфетки хозяйственные Luscan Professional вискоза 38х30 см 90 г/кв.м зеленые 5 штук в упаковке</t>
  </si>
  <si>
    <t>Универсальное чистящее средство Прогресс жидкость 5 л</t>
  </si>
  <si>
    <t>Средство для мытья полов Ника-Универсал 5 кг (концентрат)</t>
  </si>
  <si>
    <t>Средство для дезинфекции рук и поверхностей Grass Deso C9 5 л (антисептик)</t>
  </si>
  <si>
    <t>Ведро 6 л пластиковое (цвет в ассортименте) голубое</t>
  </si>
  <si>
    <t>Тряпка для пола хлопок 100x80 см белая</t>
  </si>
  <si>
    <t>Швабра флаундер телескопическая Svip 43x12 см серая с МОПом Soft (в ассортименте)</t>
  </si>
  <si>
    <t>Насадка МОП плоская ЭкоКоллекция микрофибра 45x15 см белая/синяя</t>
  </si>
  <si>
    <t>Полотенца бумажные листовые Luscan Professional Z-сложения 2-слойные белые 200 листов (артикул производителя 784581)</t>
  </si>
  <si>
    <t>Швабра для мытья окон ЭкоКоллекция с губкой и сгоном (рабочая часть 25 см, рукоятка 120 см)</t>
  </si>
  <si>
    <t>Комплект для уборки Spin&amp;clean Практик (щетка для пола и совок-ловушка) голубой</t>
  </si>
  <si>
    <t>Сгон (склиз) для мытья окон Hq Profiline 35 см</t>
  </si>
  <si>
    <t>Корзина для мусора Стамм 9 л пластик черная (25.5х26 см)</t>
  </si>
  <si>
    <t>Средство для стекол и зеркал Luscan 500 мл (с нашатырным спиртом)</t>
  </si>
  <si>
    <t>Перчатки защитные трикотажные с ПВХ покрытием белые (точка, 6 нитей, 10 класс, универсальный размер, 10 пар в упаковке)</t>
  </si>
  <si>
    <t>Бумага туалетная Zewa Deluxe 3-слойная белая (8 рулонов в упаковке)</t>
  </si>
  <si>
    <t>Мешки для мусора на 12 л Ecoclean белые (ПНД, 6 мкм, в рулоне 30 шт, 32х50 см)</t>
  </si>
  <si>
    <t>Средство для мытья посуды Fairy Pure &amp; Clean 450 мл</t>
  </si>
  <si>
    <t>Рожок для обуви Дивидик в ассортименте</t>
  </si>
  <si>
    <t>Уборочный инвентарь и материалы</t>
  </si>
  <si>
    <t>Поликлиника №2</t>
  </si>
  <si>
    <t>Поликлиника №1</t>
  </si>
  <si>
    <t xml:space="preserve">Мешки для мусора </t>
  </si>
  <si>
    <t>Мешки для мусора</t>
  </si>
  <si>
    <t xml:space="preserve">Стакан одноразовый </t>
  </si>
  <si>
    <t>Стакан одноразовый</t>
  </si>
  <si>
    <t>Мыло жидкое</t>
  </si>
  <si>
    <t xml:space="preserve">Мыло жидкое антибактериальное </t>
  </si>
  <si>
    <t xml:space="preserve">Порошок стиральный </t>
  </si>
  <si>
    <t xml:space="preserve">Салфетка хозяйственная </t>
  </si>
  <si>
    <t>Тряпка для пола</t>
  </si>
  <si>
    <t>Мыло туалетное</t>
  </si>
  <si>
    <t>Мыло хозяйственное</t>
  </si>
  <si>
    <t>Полотенце бумажное</t>
  </si>
  <si>
    <t>Бумага туалетная</t>
  </si>
  <si>
    <t xml:space="preserve">Средство для сантехники </t>
  </si>
  <si>
    <t>Универсальное чистящее средство</t>
  </si>
  <si>
    <t>Отбеливатель-гель</t>
  </si>
  <si>
    <t>Салфетки бумажные</t>
  </si>
  <si>
    <t>Средство для мытья полов</t>
  </si>
  <si>
    <t>Средство для дещзинфекции рук и поверхностей</t>
  </si>
  <si>
    <t xml:space="preserve">Перчатки </t>
  </si>
  <si>
    <t>Средство для стекол</t>
  </si>
  <si>
    <t>Шт</t>
  </si>
  <si>
    <t>уп</t>
  </si>
  <si>
    <t>фл</t>
  </si>
  <si>
    <t>Фл</t>
  </si>
  <si>
    <t>Уп</t>
  </si>
  <si>
    <t>Кан.</t>
  </si>
  <si>
    <t>Кан</t>
  </si>
  <si>
    <t>Пара</t>
  </si>
  <si>
    <t>рулон</t>
  </si>
  <si>
    <t>Источник информации №755 от 07.12.2022; №135 от 07.12.2022</t>
  </si>
  <si>
    <t>Источник информации №602 от 07.12.2022; №16461444 от 07.12.2022</t>
  </si>
  <si>
    <t xml:space="preserve">Источник информации №16463181 от 07.12.2022; 106 от 07.12.2022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</si>
</sst>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[$-F800]dddd\,\ mmmm\ dd\,\ yyyy"/>
    <numFmt numFmtId="165" formatCode="_-* #,##0\ _₽_-;\-* #,##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66675</xdr:rowOff>
    </xdr:from>
    <xdr:to>
      <xdr:col>13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view="pageBreakPreview" zoomScale="90" zoomScaleSheetLayoutView="90" workbookViewId="0">
      <selection activeCell="I3" sqref="I3:N3"/>
    </sheetView>
  </sheetViews>
  <sheetFormatPr defaultRowHeight="61.5" customHeight="1"/>
  <cols>
    <col min="1" max="1" width="6.28515625" style="2" customWidth="1"/>
    <col min="2" max="6" width="1.7109375" style="2" customWidth="1"/>
    <col min="7" max="7" width="56.5703125" style="2" customWidth="1"/>
    <col min="8" max="8" width="9.5703125" style="2" customWidth="1"/>
    <col min="9" max="9" width="10.42578125" style="3" customWidth="1"/>
    <col min="10" max="10" width="13.140625" style="3" customWidth="1"/>
    <col min="11" max="11" width="13.85546875" style="3" customWidth="1"/>
    <col min="12" max="12" width="14.140625" style="3" customWidth="1"/>
    <col min="13" max="13" width="15" style="3" customWidth="1"/>
    <col min="14" max="14" width="21.5703125" style="4" customWidth="1"/>
    <col min="15" max="15" width="16.7109375" style="2" customWidth="1"/>
    <col min="16" max="16" width="14.7109375" style="2" customWidth="1"/>
    <col min="17" max="17" width="15.42578125" style="2" customWidth="1"/>
    <col min="18" max="16384" width="9.140625" style="2"/>
  </cols>
  <sheetData>
    <row r="1" spans="1:14" ht="61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1.75" customHeight="1">
      <c r="A2" s="22" t="s">
        <v>13</v>
      </c>
      <c r="B2" s="22"/>
      <c r="C2" s="22"/>
      <c r="D2" s="22"/>
      <c r="E2" s="22"/>
      <c r="F2" s="22"/>
      <c r="G2" s="22"/>
      <c r="H2" s="22"/>
      <c r="I2" s="24" t="s">
        <v>72</v>
      </c>
      <c r="J2" s="25"/>
      <c r="K2" s="25"/>
      <c r="L2" s="25"/>
      <c r="M2" s="25"/>
      <c r="N2" s="26"/>
    </row>
    <row r="3" spans="1:14" ht="28.5" customHeight="1">
      <c r="A3" s="22" t="s">
        <v>6</v>
      </c>
      <c r="B3" s="22"/>
      <c r="C3" s="22"/>
      <c r="D3" s="22"/>
      <c r="E3" s="22"/>
      <c r="F3" s="22"/>
      <c r="G3" s="22"/>
      <c r="H3" s="22"/>
      <c r="I3" s="23">
        <v>44910</v>
      </c>
      <c r="J3" s="23"/>
      <c r="K3" s="23"/>
      <c r="L3" s="23"/>
      <c r="M3" s="23"/>
      <c r="N3" s="23"/>
    </row>
    <row r="4" spans="1:14" ht="50.25" customHeight="1">
      <c r="A4" s="27" t="s">
        <v>14</v>
      </c>
      <c r="B4" s="27"/>
      <c r="C4" s="27"/>
      <c r="D4" s="27"/>
      <c r="E4" s="27"/>
      <c r="F4" s="27"/>
      <c r="G4" s="27"/>
      <c r="H4" s="27"/>
      <c r="I4" s="28" t="s">
        <v>15</v>
      </c>
      <c r="J4" s="28"/>
      <c r="K4" s="28"/>
      <c r="L4" s="28"/>
      <c r="M4" s="28"/>
      <c r="N4" s="28"/>
    </row>
    <row r="5" spans="1:14" ht="39" customHeight="1">
      <c r="A5" s="22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21" customHeight="1">
      <c r="A6" s="22" t="s">
        <v>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30" customHeight="1">
      <c r="A7" s="22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31.5" customHeight="1">
      <c r="A8" s="22" t="s">
        <v>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24" customHeight="1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24.75" customHeight="1">
      <c r="A10" s="22" t="s">
        <v>11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52.5" customHeight="1">
      <c r="A11" s="22" t="s">
        <v>12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44.25" customHeight="1">
      <c r="A12" s="22" t="s">
        <v>17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s="1" customFormat="1" ht="61.5" customHeight="1">
      <c r="A13" s="16" t="s">
        <v>0</v>
      </c>
      <c r="B13" s="16"/>
      <c r="C13" s="16"/>
      <c r="D13" s="16"/>
      <c r="E13" s="16"/>
      <c r="F13" s="16"/>
      <c r="G13" s="16" t="s">
        <v>1</v>
      </c>
      <c r="H13" s="16" t="s">
        <v>2</v>
      </c>
      <c r="I13" s="30" t="s">
        <v>3</v>
      </c>
      <c r="J13" s="32" t="s">
        <v>105</v>
      </c>
      <c r="K13" s="32" t="s">
        <v>106</v>
      </c>
      <c r="L13" s="32" t="s">
        <v>107</v>
      </c>
      <c r="M13" s="30" t="s">
        <v>4</v>
      </c>
      <c r="N13" s="29" t="s">
        <v>5</v>
      </c>
    </row>
    <row r="14" spans="1:14" s="1" customFormat="1" ht="103.5" customHeight="1">
      <c r="A14" s="20"/>
      <c r="B14" s="20"/>
      <c r="C14" s="20"/>
      <c r="D14" s="20"/>
      <c r="E14" s="20"/>
      <c r="F14" s="20"/>
      <c r="G14" s="20"/>
      <c r="H14" s="20"/>
      <c r="I14" s="31"/>
      <c r="J14" s="33"/>
      <c r="K14" s="33"/>
      <c r="L14" s="33"/>
      <c r="M14" s="31"/>
      <c r="N14" s="29"/>
    </row>
    <row r="15" spans="1:14" s="1" customFormat="1" ht="80.25" customHeight="1">
      <c r="A15" s="17" t="s">
        <v>74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</row>
    <row r="16" spans="1:14" s="1" customFormat="1" ht="61.5" customHeight="1">
      <c r="A16" s="16">
        <v>1</v>
      </c>
      <c r="B16" s="16"/>
      <c r="C16" s="16"/>
      <c r="D16" s="16"/>
      <c r="E16" s="16"/>
      <c r="F16" s="16"/>
      <c r="G16" s="7" t="s">
        <v>21</v>
      </c>
      <c r="H16" s="12" t="s">
        <v>18</v>
      </c>
      <c r="I16" s="14">
        <v>15</v>
      </c>
      <c r="J16" s="5">
        <v>212.3</v>
      </c>
      <c r="K16" s="5">
        <v>208.44</v>
      </c>
      <c r="L16" s="5">
        <v>193</v>
      </c>
      <c r="M16" s="8">
        <f t="shared" ref="M16:M61" si="0">(J16+K16+L16)/3</f>
        <v>204.58</v>
      </c>
      <c r="N16" s="8">
        <f>M16*I16</f>
        <v>3068.7000000000003</v>
      </c>
    </row>
    <row r="17" spans="1:14" ht="61.5" customHeight="1">
      <c r="A17" s="16">
        <v>2</v>
      </c>
      <c r="B17" s="16"/>
      <c r="C17" s="16"/>
      <c r="D17" s="16"/>
      <c r="E17" s="16"/>
      <c r="F17" s="16"/>
      <c r="G17" s="7" t="s">
        <v>22</v>
      </c>
      <c r="H17" s="12" t="s">
        <v>18</v>
      </c>
      <c r="I17" s="14">
        <v>25</v>
      </c>
      <c r="J17" s="10">
        <v>251.9</v>
      </c>
      <c r="K17" s="10">
        <v>245.03</v>
      </c>
      <c r="L17" s="10">
        <v>220</v>
      </c>
      <c r="M17" s="8">
        <f t="shared" si="0"/>
        <v>238.97666666666669</v>
      </c>
      <c r="N17" s="8">
        <f t="shared" ref="N17:N80" si="1">M17*I17</f>
        <v>5974.416666666667</v>
      </c>
    </row>
    <row r="18" spans="1:14" ht="61.5" customHeight="1">
      <c r="A18" s="16">
        <v>3</v>
      </c>
      <c r="B18" s="16"/>
      <c r="C18" s="16"/>
      <c r="D18" s="16"/>
      <c r="E18" s="16"/>
      <c r="F18" s="16"/>
      <c r="G18" s="7" t="s">
        <v>23</v>
      </c>
      <c r="H18" s="12" t="s">
        <v>19</v>
      </c>
      <c r="I18" s="14">
        <v>10</v>
      </c>
      <c r="J18" s="5">
        <v>225.33</v>
      </c>
      <c r="K18" s="5">
        <v>215.18</v>
      </c>
      <c r="L18" s="5">
        <v>201</v>
      </c>
      <c r="M18" s="8">
        <f t="shared" si="0"/>
        <v>213.83666666666667</v>
      </c>
      <c r="N18" s="8">
        <f t="shared" si="1"/>
        <v>2138.3666666666668</v>
      </c>
    </row>
    <row r="19" spans="1:14" ht="61.5" customHeight="1">
      <c r="A19" s="16">
        <v>4</v>
      </c>
      <c r="B19" s="16"/>
      <c r="C19" s="16"/>
      <c r="D19" s="16"/>
      <c r="E19" s="16"/>
      <c r="F19" s="16"/>
      <c r="G19" s="7" t="s">
        <v>24</v>
      </c>
      <c r="H19" s="12" t="s">
        <v>19</v>
      </c>
      <c r="I19" s="14">
        <v>3</v>
      </c>
      <c r="J19" s="5">
        <v>1600.5</v>
      </c>
      <c r="K19" s="5">
        <v>1542.3</v>
      </c>
      <c r="L19" s="5">
        <v>1455</v>
      </c>
      <c r="M19" s="8">
        <f t="shared" si="0"/>
        <v>1532.6000000000001</v>
      </c>
      <c r="N19" s="8">
        <f t="shared" si="1"/>
        <v>4597.8</v>
      </c>
    </row>
    <row r="20" spans="1:14" ht="61.5" customHeight="1">
      <c r="A20" s="16">
        <v>5</v>
      </c>
      <c r="B20" s="16"/>
      <c r="C20" s="16"/>
      <c r="D20" s="16"/>
      <c r="E20" s="16"/>
      <c r="F20" s="16"/>
      <c r="G20" s="7" t="s">
        <v>25</v>
      </c>
      <c r="H20" s="12" t="s">
        <v>19</v>
      </c>
      <c r="I20" s="14">
        <v>300</v>
      </c>
      <c r="J20" s="5">
        <v>95.59</v>
      </c>
      <c r="K20" s="5">
        <v>92.11</v>
      </c>
      <c r="L20" s="5">
        <v>86.9</v>
      </c>
      <c r="M20" s="8">
        <f t="shared" si="0"/>
        <v>91.533333333333346</v>
      </c>
      <c r="N20" s="8">
        <f t="shared" si="1"/>
        <v>27460.000000000004</v>
      </c>
    </row>
    <row r="21" spans="1:14" ht="61.5" customHeight="1">
      <c r="A21" s="16">
        <v>6</v>
      </c>
      <c r="B21" s="16"/>
      <c r="C21" s="16"/>
      <c r="D21" s="16"/>
      <c r="E21" s="16"/>
      <c r="F21" s="16"/>
      <c r="G21" s="7" t="s">
        <v>26</v>
      </c>
      <c r="H21" s="12" t="s">
        <v>19</v>
      </c>
      <c r="I21" s="14">
        <v>160</v>
      </c>
      <c r="J21" s="5">
        <v>114.4</v>
      </c>
      <c r="K21" s="5">
        <v>112.32</v>
      </c>
      <c r="L21" s="5">
        <v>104</v>
      </c>
      <c r="M21" s="8">
        <f t="shared" si="0"/>
        <v>110.24000000000001</v>
      </c>
      <c r="N21" s="8">
        <f t="shared" si="1"/>
        <v>17638.400000000001</v>
      </c>
    </row>
    <row r="22" spans="1:14" ht="61.5" customHeight="1">
      <c r="A22" s="16">
        <v>7</v>
      </c>
      <c r="B22" s="16"/>
      <c r="C22" s="16"/>
      <c r="D22" s="16"/>
      <c r="E22" s="16"/>
      <c r="F22" s="16"/>
      <c r="G22" s="7" t="s">
        <v>27</v>
      </c>
      <c r="H22" s="12" t="s">
        <v>19</v>
      </c>
      <c r="I22" s="14">
        <v>160</v>
      </c>
      <c r="J22" s="5">
        <v>127.68</v>
      </c>
      <c r="K22" s="5">
        <v>121.98</v>
      </c>
      <c r="L22" s="5">
        <v>114</v>
      </c>
      <c r="M22" s="8">
        <f t="shared" si="0"/>
        <v>121.22000000000001</v>
      </c>
      <c r="N22" s="8">
        <f t="shared" si="1"/>
        <v>19395.2</v>
      </c>
    </row>
    <row r="23" spans="1:14" ht="61.5" customHeight="1">
      <c r="A23" s="16">
        <v>8</v>
      </c>
      <c r="B23" s="16"/>
      <c r="C23" s="16"/>
      <c r="D23" s="16"/>
      <c r="E23" s="16"/>
      <c r="F23" s="16"/>
      <c r="G23" s="7" t="s">
        <v>28</v>
      </c>
      <c r="H23" s="12" t="s">
        <v>19</v>
      </c>
      <c r="I23" s="14">
        <v>300</v>
      </c>
      <c r="J23" s="5">
        <v>98.56</v>
      </c>
      <c r="K23" s="5">
        <v>93.92</v>
      </c>
      <c r="L23" s="5">
        <v>88</v>
      </c>
      <c r="M23" s="8">
        <f t="shared" si="0"/>
        <v>93.493333333333339</v>
      </c>
      <c r="N23" s="8">
        <f t="shared" si="1"/>
        <v>28048</v>
      </c>
    </row>
    <row r="24" spans="1:14" ht="61.5" customHeight="1">
      <c r="A24" s="16">
        <v>9</v>
      </c>
      <c r="B24" s="16"/>
      <c r="C24" s="16"/>
      <c r="D24" s="16"/>
      <c r="E24" s="16"/>
      <c r="F24" s="16"/>
      <c r="G24" s="7" t="s">
        <v>29</v>
      </c>
      <c r="H24" s="12" t="s">
        <v>19</v>
      </c>
      <c r="I24" s="14">
        <v>150</v>
      </c>
      <c r="J24" s="5">
        <v>111</v>
      </c>
      <c r="K24" s="5">
        <v>108</v>
      </c>
      <c r="L24" s="5">
        <v>100</v>
      </c>
      <c r="M24" s="8">
        <f t="shared" si="0"/>
        <v>106.33333333333333</v>
      </c>
      <c r="N24" s="8">
        <f t="shared" si="1"/>
        <v>15950</v>
      </c>
    </row>
    <row r="25" spans="1:14" ht="61.5" customHeight="1">
      <c r="A25" s="16">
        <v>10</v>
      </c>
      <c r="B25" s="16"/>
      <c r="C25" s="16"/>
      <c r="D25" s="16"/>
      <c r="E25" s="16"/>
      <c r="F25" s="16"/>
      <c r="G25" s="7" t="s">
        <v>30</v>
      </c>
      <c r="H25" s="12" t="s">
        <v>18</v>
      </c>
      <c r="I25" s="14">
        <v>80</v>
      </c>
      <c r="J25" s="5">
        <v>50.73</v>
      </c>
      <c r="K25" s="5">
        <v>49.81</v>
      </c>
      <c r="L25" s="5">
        <v>45.7</v>
      </c>
      <c r="M25" s="8">
        <f t="shared" si="0"/>
        <v>48.74666666666667</v>
      </c>
      <c r="N25" s="8">
        <f t="shared" si="1"/>
        <v>3899.7333333333336</v>
      </c>
    </row>
    <row r="26" spans="1:14" ht="61.5" customHeight="1">
      <c r="A26" s="16">
        <v>11</v>
      </c>
      <c r="B26" s="16"/>
      <c r="C26" s="16"/>
      <c r="D26" s="16"/>
      <c r="E26" s="16"/>
      <c r="F26" s="16"/>
      <c r="G26" s="7" t="s">
        <v>31</v>
      </c>
      <c r="H26" s="12" t="s">
        <v>20</v>
      </c>
      <c r="I26" s="14">
        <v>50</v>
      </c>
      <c r="J26" s="5">
        <v>60.37</v>
      </c>
      <c r="K26" s="5">
        <v>58.75</v>
      </c>
      <c r="L26" s="5">
        <v>53.9</v>
      </c>
      <c r="M26" s="8">
        <f t="shared" si="0"/>
        <v>57.673333333333339</v>
      </c>
      <c r="N26" s="8">
        <f t="shared" si="1"/>
        <v>2883.666666666667</v>
      </c>
    </row>
    <row r="27" spans="1:14" ht="61.5" customHeight="1">
      <c r="A27" s="16">
        <v>12</v>
      </c>
      <c r="B27" s="16"/>
      <c r="C27" s="16"/>
      <c r="D27" s="16"/>
      <c r="E27" s="16"/>
      <c r="F27" s="16"/>
      <c r="G27" s="7" t="s">
        <v>32</v>
      </c>
      <c r="H27" s="12" t="s">
        <v>20</v>
      </c>
      <c r="I27" s="14">
        <v>30</v>
      </c>
      <c r="J27" s="5">
        <v>449.55</v>
      </c>
      <c r="K27" s="5">
        <v>441.45</v>
      </c>
      <c r="L27" s="5">
        <v>405</v>
      </c>
      <c r="M27" s="8">
        <f t="shared" si="0"/>
        <v>432</v>
      </c>
      <c r="N27" s="8">
        <f t="shared" si="1"/>
        <v>12960</v>
      </c>
    </row>
    <row r="28" spans="1:14" ht="61.5" customHeight="1">
      <c r="A28" s="16">
        <v>13</v>
      </c>
      <c r="B28" s="16"/>
      <c r="C28" s="16"/>
      <c r="D28" s="16"/>
      <c r="E28" s="16"/>
      <c r="F28" s="16"/>
      <c r="G28" s="7" t="s">
        <v>33</v>
      </c>
      <c r="H28" s="12" t="s">
        <v>20</v>
      </c>
      <c r="I28" s="14">
        <v>20</v>
      </c>
      <c r="J28" s="5">
        <v>237.6</v>
      </c>
      <c r="K28" s="5">
        <v>233.12</v>
      </c>
      <c r="L28" s="5">
        <v>216</v>
      </c>
      <c r="M28" s="8">
        <f t="shared" si="0"/>
        <v>228.90666666666667</v>
      </c>
      <c r="N28" s="8">
        <f t="shared" si="1"/>
        <v>4578.1333333333332</v>
      </c>
    </row>
    <row r="29" spans="1:14" ht="61.5" customHeight="1">
      <c r="A29" s="16">
        <v>14</v>
      </c>
      <c r="B29" s="16"/>
      <c r="C29" s="16"/>
      <c r="D29" s="16"/>
      <c r="E29" s="16"/>
      <c r="F29" s="16"/>
      <c r="G29" s="7" t="s">
        <v>34</v>
      </c>
      <c r="H29" s="12" t="s">
        <v>18</v>
      </c>
      <c r="I29" s="14">
        <v>20</v>
      </c>
      <c r="J29" s="5">
        <v>125.4</v>
      </c>
      <c r="K29" s="5">
        <v>125.12</v>
      </c>
      <c r="L29" s="5">
        <v>114</v>
      </c>
      <c r="M29" s="8">
        <f t="shared" si="0"/>
        <v>121.50666666666666</v>
      </c>
      <c r="N29" s="8">
        <f t="shared" si="1"/>
        <v>2430.1333333333332</v>
      </c>
    </row>
    <row r="30" spans="1:14" ht="61.5" customHeight="1">
      <c r="A30" s="16">
        <v>15</v>
      </c>
      <c r="B30" s="16"/>
      <c r="C30" s="16"/>
      <c r="D30" s="16"/>
      <c r="E30" s="16"/>
      <c r="F30" s="16"/>
      <c r="G30" s="7" t="s">
        <v>35</v>
      </c>
      <c r="H30" s="12" t="s">
        <v>18</v>
      </c>
      <c r="I30" s="14">
        <v>70</v>
      </c>
      <c r="J30" s="5">
        <v>49.5</v>
      </c>
      <c r="K30" s="5">
        <v>48.6</v>
      </c>
      <c r="L30" s="5">
        <v>45</v>
      </c>
      <c r="M30" s="8">
        <f t="shared" si="0"/>
        <v>47.699999999999996</v>
      </c>
      <c r="N30" s="8">
        <f t="shared" si="1"/>
        <v>3338.9999999999995</v>
      </c>
    </row>
    <row r="31" spans="1:14" ht="61.5" customHeight="1">
      <c r="A31" s="16">
        <v>16</v>
      </c>
      <c r="B31" s="16"/>
      <c r="C31" s="16"/>
      <c r="D31" s="16"/>
      <c r="E31" s="16"/>
      <c r="F31" s="16"/>
      <c r="G31" s="7" t="s">
        <v>36</v>
      </c>
      <c r="H31" s="12" t="s">
        <v>18</v>
      </c>
      <c r="I31" s="14">
        <v>40</v>
      </c>
      <c r="J31" s="5">
        <v>223.11</v>
      </c>
      <c r="K31" s="5">
        <v>215.07</v>
      </c>
      <c r="L31" s="5">
        <v>201</v>
      </c>
      <c r="M31" s="8">
        <f t="shared" si="0"/>
        <v>213.06000000000003</v>
      </c>
      <c r="N31" s="8">
        <f t="shared" si="1"/>
        <v>8522.4000000000015</v>
      </c>
    </row>
    <row r="32" spans="1:14" ht="61.5" customHeight="1">
      <c r="A32" s="16">
        <v>17</v>
      </c>
      <c r="B32" s="16"/>
      <c r="C32" s="16"/>
      <c r="D32" s="16"/>
      <c r="E32" s="16"/>
      <c r="F32" s="16"/>
      <c r="G32" s="7" t="s">
        <v>37</v>
      </c>
      <c r="H32" s="12" t="s">
        <v>18</v>
      </c>
      <c r="I32" s="14">
        <v>60</v>
      </c>
      <c r="J32" s="5">
        <v>216.45</v>
      </c>
      <c r="K32" s="5">
        <v>208.65</v>
      </c>
      <c r="L32" s="5">
        <v>195</v>
      </c>
      <c r="M32" s="8">
        <f t="shared" si="0"/>
        <v>206.70000000000002</v>
      </c>
      <c r="N32" s="8">
        <f t="shared" si="1"/>
        <v>12402.000000000002</v>
      </c>
    </row>
    <row r="33" spans="1:14" ht="61.5" customHeight="1">
      <c r="A33" s="16">
        <v>18</v>
      </c>
      <c r="B33" s="16"/>
      <c r="C33" s="16"/>
      <c r="D33" s="16"/>
      <c r="E33" s="16"/>
      <c r="F33" s="16"/>
      <c r="G33" s="7" t="s">
        <v>38</v>
      </c>
      <c r="H33" s="12" t="s">
        <v>18</v>
      </c>
      <c r="I33" s="14">
        <v>30</v>
      </c>
      <c r="J33" s="5">
        <v>166.88</v>
      </c>
      <c r="K33" s="5">
        <v>163.11000000000001</v>
      </c>
      <c r="L33" s="5">
        <v>149</v>
      </c>
      <c r="M33" s="8">
        <f t="shared" si="0"/>
        <v>159.66333333333333</v>
      </c>
      <c r="N33" s="8">
        <f t="shared" si="1"/>
        <v>4789.8999999999996</v>
      </c>
    </row>
    <row r="34" spans="1:14" ht="61.5" customHeight="1">
      <c r="A34" s="16">
        <v>19</v>
      </c>
      <c r="B34" s="16"/>
      <c r="C34" s="16"/>
      <c r="D34" s="16"/>
      <c r="E34" s="16"/>
      <c r="F34" s="16"/>
      <c r="G34" s="7" t="s">
        <v>39</v>
      </c>
      <c r="H34" s="12" t="s">
        <v>20</v>
      </c>
      <c r="I34" s="14">
        <v>160</v>
      </c>
      <c r="J34" s="5">
        <v>92.02</v>
      </c>
      <c r="K34" s="5">
        <v>89.53</v>
      </c>
      <c r="L34" s="5">
        <v>82.9</v>
      </c>
      <c r="M34" s="8">
        <f t="shared" si="0"/>
        <v>88.15000000000002</v>
      </c>
      <c r="N34" s="8">
        <f t="shared" si="1"/>
        <v>14104.000000000004</v>
      </c>
    </row>
    <row r="35" spans="1:14" ht="61.5" customHeight="1">
      <c r="A35" s="16">
        <v>20</v>
      </c>
      <c r="B35" s="16"/>
      <c r="C35" s="16"/>
      <c r="D35" s="16"/>
      <c r="E35" s="16"/>
      <c r="F35" s="16"/>
      <c r="G35" s="7" t="s">
        <v>40</v>
      </c>
      <c r="H35" s="12" t="s">
        <v>20</v>
      </c>
      <c r="I35" s="14">
        <v>100</v>
      </c>
      <c r="J35" s="5">
        <v>135</v>
      </c>
      <c r="K35" s="5">
        <v>131.32</v>
      </c>
      <c r="L35" s="5">
        <v>122.73</v>
      </c>
      <c r="M35" s="8">
        <f t="shared" si="0"/>
        <v>129.68333333333334</v>
      </c>
      <c r="N35" s="8">
        <f t="shared" si="1"/>
        <v>12968.333333333334</v>
      </c>
    </row>
    <row r="36" spans="1:14" ht="61.5" customHeight="1">
      <c r="A36" s="16">
        <v>21</v>
      </c>
      <c r="B36" s="16"/>
      <c r="C36" s="16"/>
      <c r="D36" s="16"/>
      <c r="E36" s="16"/>
      <c r="F36" s="16"/>
      <c r="G36" s="7" t="s">
        <v>41</v>
      </c>
      <c r="H36" s="12" t="s">
        <v>20</v>
      </c>
      <c r="I36" s="14">
        <v>30</v>
      </c>
      <c r="J36" s="5">
        <v>211.68</v>
      </c>
      <c r="K36" s="5">
        <v>202.23</v>
      </c>
      <c r="L36" s="5">
        <v>189</v>
      </c>
      <c r="M36" s="8">
        <f t="shared" si="0"/>
        <v>200.97</v>
      </c>
      <c r="N36" s="8">
        <f t="shared" si="1"/>
        <v>6029.1</v>
      </c>
    </row>
    <row r="37" spans="1:14" ht="61.5" customHeight="1">
      <c r="A37" s="16">
        <v>22</v>
      </c>
      <c r="B37" s="16"/>
      <c r="C37" s="16"/>
      <c r="D37" s="16"/>
      <c r="E37" s="16"/>
      <c r="F37" s="16"/>
      <c r="G37" s="7" t="s">
        <v>42</v>
      </c>
      <c r="H37" s="12" t="s">
        <v>18</v>
      </c>
      <c r="I37" s="14">
        <v>40</v>
      </c>
      <c r="J37" s="5">
        <v>36.22</v>
      </c>
      <c r="K37" s="5">
        <v>35.729999999999997</v>
      </c>
      <c r="L37" s="5">
        <v>37.630000000000003</v>
      </c>
      <c r="M37" s="8">
        <f t="shared" si="0"/>
        <v>36.526666666666664</v>
      </c>
      <c r="N37" s="8">
        <f t="shared" si="1"/>
        <v>1461.0666666666666</v>
      </c>
    </row>
    <row r="38" spans="1:14" ht="61.5" customHeight="1">
      <c r="A38" s="16">
        <v>23</v>
      </c>
      <c r="B38" s="16"/>
      <c r="C38" s="16"/>
      <c r="D38" s="16"/>
      <c r="E38" s="16"/>
      <c r="F38" s="16"/>
      <c r="G38" s="7" t="s">
        <v>43</v>
      </c>
      <c r="H38" s="12" t="s">
        <v>18</v>
      </c>
      <c r="I38" s="14">
        <v>30</v>
      </c>
      <c r="J38" s="5">
        <v>57.28</v>
      </c>
      <c r="K38" s="5">
        <v>55.5</v>
      </c>
      <c r="L38" s="5">
        <v>51</v>
      </c>
      <c r="M38" s="8">
        <f t="shared" si="0"/>
        <v>54.593333333333334</v>
      </c>
      <c r="N38" s="8">
        <f t="shared" si="1"/>
        <v>1637.8</v>
      </c>
    </row>
    <row r="39" spans="1:14" ht="61.5" customHeight="1">
      <c r="A39" s="16">
        <v>24</v>
      </c>
      <c r="B39" s="16"/>
      <c r="C39" s="16"/>
      <c r="D39" s="16"/>
      <c r="E39" s="16"/>
      <c r="F39" s="16"/>
      <c r="G39" s="7" t="s">
        <v>44</v>
      </c>
      <c r="H39" s="12" t="s">
        <v>104</v>
      </c>
      <c r="I39" s="14">
        <v>30</v>
      </c>
      <c r="J39" s="5">
        <v>588</v>
      </c>
      <c r="K39" s="5">
        <v>556.5</v>
      </c>
      <c r="L39" s="5">
        <v>525</v>
      </c>
      <c r="M39" s="8">
        <f t="shared" si="0"/>
        <v>556.5</v>
      </c>
      <c r="N39" s="8">
        <f t="shared" si="1"/>
        <v>16695</v>
      </c>
    </row>
    <row r="40" spans="1:14" ht="61.5" customHeight="1">
      <c r="A40" s="16">
        <v>25</v>
      </c>
      <c r="B40" s="16"/>
      <c r="C40" s="16"/>
      <c r="D40" s="16"/>
      <c r="E40" s="16"/>
      <c r="F40" s="16"/>
      <c r="G40" s="7" t="s">
        <v>45</v>
      </c>
      <c r="H40" s="12" t="s">
        <v>19</v>
      </c>
      <c r="I40" s="14">
        <v>240</v>
      </c>
      <c r="J40" s="5">
        <v>40.32</v>
      </c>
      <c r="K40" s="5">
        <v>49.24</v>
      </c>
      <c r="L40" s="5">
        <v>36</v>
      </c>
      <c r="M40" s="8">
        <f t="shared" si="0"/>
        <v>41.853333333333332</v>
      </c>
      <c r="N40" s="8">
        <f t="shared" si="1"/>
        <v>10044.799999999999</v>
      </c>
    </row>
    <row r="41" spans="1:14" ht="61.5" customHeight="1">
      <c r="A41" s="16">
        <v>26</v>
      </c>
      <c r="B41" s="16"/>
      <c r="C41" s="16"/>
      <c r="D41" s="16"/>
      <c r="E41" s="16"/>
      <c r="F41" s="16"/>
      <c r="G41" s="7" t="s">
        <v>46</v>
      </c>
      <c r="H41" s="11" t="s">
        <v>104</v>
      </c>
      <c r="I41" s="14">
        <v>220</v>
      </c>
      <c r="J41" s="5">
        <v>111</v>
      </c>
      <c r="K41" s="5">
        <v>108.1</v>
      </c>
      <c r="L41" s="5">
        <v>100</v>
      </c>
      <c r="M41" s="8">
        <f t="shared" si="0"/>
        <v>106.36666666666667</v>
      </c>
      <c r="N41" s="8">
        <f t="shared" si="1"/>
        <v>23400.666666666668</v>
      </c>
    </row>
    <row r="42" spans="1:14" ht="61.5" customHeight="1">
      <c r="A42" s="16">
        <v>27</v>
      </c>
      <c r="B42" s="16"/>
      <c r="C42" s="16"/>
      <c r="D42" s="16"/>
      <c r="E42" s="16"/>
      <c r="F42" s="16"/>
      <c r="G42" s="7" t="s">
        <v>47</v>
      </c>
      <c r="H42" s="11" t="s">
        <v>103</v>
      </c>
      <c r="I42" s="14">
        <v>70</v>
      </c>
      <c r="J42" s="5">
        <v>34.21</v>
      </c>
      <c r="K42" s="5">
        <v>32.54</v>
      </c>
      <c r="L42" s="5">
        <v>31.1</v>
      </c>
      <c r="M42" s="8">
        <f t="shared" si="0"/>
        <v>32.616666666666667</v>
      </c>
      <c r="N42" s="8">
        <f t="shared" si="1"/>
        <v>2283.1666666666665</v>
      </c>
    </row>
    <row r="43" spans="1:14" ht="61.5" customHeight="1">
      <c r="A43" s="16">
        <v>28</v>
      </c>
      <c r="B43" s="16"/>
      <c r="C43" s="16"/>
      <c r="D43" s="16"/>
      <c r="E43" s="16"/>
      <c r="F43" s="16"/>
      <c r="G43" s="7" t="s">
        <v>48</v>
      </c>
      <c r="H43" s="11" t="s">
        <v>103</v>
      </c>
      <c r="I43" s="14">
        <v>70</v>
      </c>
      <c r="J43" s="5">
        <v>34.83</v>
      </c>
      <c r="K43" s="5">
        <v>33.28</v>
      </c>
      <c r="L43" s="5">
        <v>31.1</v>
      </c>
      <c r="M43" s="8">
        <f t="shared" si="0"/>
        <v>33.07</v>
      </c>
      <c r="N43" s="8">
        <f t="shared" si="1"/>
        <v>2314.9</v>
      </c>
    </row>
    <row r="44" spans="1:14" ht="61.5" customHeight="1">
      <c r="A44" s="16">
        <v>29</v>
      </c>
      <c r="B44" s="16"/>
      <c r="C44" s="16"/>
      <c r="D44" s="16"/>
      <c r="E44" s="16"/>
      <c r="F44" s="16"/>
      <c r="G44" s="7" t="s">
        <v>49</v>
      </c>
      <c r="H44" s="11" t="s">
        <v>103</v>
      </c>
      <c r="I44" s="14">
        <v>12</v>
      </c>
      <c r="J44" s="5">
        <v>1257.6300000000001</v>
      </c>
      <c r="K44" s="5">
        <v>1223.6099999999999</v>
      </c>
      <c r="L44" s="5">
        <v>1133</v>
      </c>
      <c r="M44" s="8">
        <f t="shared" si="0"/>
        <v>1204.7466666666667</v>
      </c>
      <c r="N44" s="8">
        <f t="shared" si="1"/>
        <v>14456.96</v>
      </c>
    </row>
    <row r="45" spans="1:14" ht="61.5" customHeight="1">
      <c r="A45" s="16">
        <v>30</v>
      </c>
      <c r="B45" s="16"/>
      <c r="C45" s="16"/>
      <c r="D45" s="16"/>
      <c r="E45" s="16"/>
      <c r="F45" s="16"/>
      <c r="G45" s="7" t="s">
        <v>50</v>
      </c>
      <c r="H45" s="11" t="s">
        <v>103</v>
      </c>
      <c r="I45" s="14">
        <v>12</v>
      </c>
      <c r="J45" s="5">
        <v>1267.6199999999999</v>
      </c>
      <c r="K45" s="5">
        <v>1233.26</v>
      </c>
      <c r="L45" s="5">
        <v>1142</v>
      </c>
      <c r="M45" s="8">
        <f t="shared" si="0"/>
        <v>1214.2933333333333</v>
      </c>
      <c r="N45" s="8">
        <f t="shared" si="1"/>
        <v>14571.52</v>
      </c>
    </row>
    <row r="46" spans="1:14" ht="61.5" customHeight="1">
      <c r="A46" s="16">
        <v>31</v>
      </c>
      <c r="B46" s="16"/>
      <c r="C46" s="16"/>
      <c r="D46" s="16"/>
      <c r="E46" s="16"/>
      <c r="F46" s="16"/>
      <c r="G46" s="7" t="s">
        <v>51</v>
      </c>
      <c r="H46" s="11" t="s">
        <v>20</v>
      </c>
      <c r="I46" s="14">
        <v>80</v>
      </c>
      <c r="J46" s="5">
        <v>219.52</v>
      </c>
      <c r="K46" s="5">
        <v>207.76</v>
      </c>
      <c r="L46" s="5">
        <v>196</v>
      </c>
      <c r="M46" s="8">
        <f t="shared" si="0"/>
        <v>207.76</v>
      </c>
      <c r="N46" s="8">
        <f t="shared" si="1"/>
        <v>16620.8</v>
      </c>
    </row>
    <row r="47" spans="1:14" ht="61.5" customHeight="1">
      <c r="A47" s="16">
        <v>32</v>
      </c>
      <c r="B47" s="16"/>
      <c r="C47" s="16"/>
      <c r="D47" s="16"/>
      <c r="E47" s="16"/>
      <c r="F47" s="16"/>
      <c r="G47" s="7" t="s">
        <v>52</v>
      </c>
      <c r="H47" s="11" t="s">
        <v>20</v>
      </c>
      <c r="I47" s="14">
        <v>15</v>
      </c>
      <c r="J47" s="5">
        <v>386.14</v>
      </c>
      <c r="K47" s="5">
        <v>382.59</v>
      </c>
      <c r="L47" s="5">
        <v>351</v>
      </c>
      <c r="M47" s="8">
        <f t="shared" si="0"/>
        <v>373.24333333333334</v>
      </c>
      <c r="N47" s="8">
        <f t="shared" si="1"/>
        <v>5598.65</v>
      </c>
    </row>
    <row r="48" spans="1:14" ht="61.5" customHeight="1">
      <c r="A48" s="16">
        <v>33</v>
      </c>
      <c r="B48" s="16"/>
      <c r="C48" s="16"/>
      <c r="D48" s="16"/>
      <c r="E48" s="16"/>
      <c r="F48" s="16"/>
      <c r="G48" s="7" t="s">
        <v>53</v>
      </c>
      <c r="H48" s="11" t="s">
        <v>19</v>
      </c>
      <c r="I48" s="14">
        <v>20</v>
      </c>
      <c r="J48" s="5">
        <v>53.9</v>
      </c>
      <c r="K48" s="5">
        <v>52.43</v>
      </c>
      <c r="L48" s="5">
        <v>49</v>
      </c>
      <c r="M48" s="8">
        <f t="shared" si="0"/>
        <v>51.776666666666664</v>
      </c>
      <c r="N48" s="8">
        <f t="shared" si="1"/>
        <v>1035.5333333333333</v>
      </c>
    </row>
    <row r="49" spans="1:14" ht="61.5" customHeight="1">
      <c r="A49" s="16">
        <v>34</v>
      </c>
      <c r="B49" s="16"/>
      <c r="C49" s="16"/>
      <c r="D49" s="16"/>
      <c r="E49" s="16"/>
      <c r="F49" s="16"/>
      <c r="G49" s="7" t="s">
        <v>54</v>
      </c>
      <c r="H49" s="11" t="s">
        <v>20</v>
      </c>
      <c r="I49" s="14">
        <v>8</v>
      </c>
      <c r="J49" s="5">
        <v>390.25</v>
      </c>
      <c r="K49" s="5">
        <v>372.67</v>
      </c>
      <c r="L49" s="5">
        <v>351.58</v>
      </c>
      <c r="M49" s="8">
        <f t="shared" si="0"/>
        <v>371.5</v>
      </c>
      <c r="N49" s="8">
        <f t="shared" si="1"/>
        <v>2972</v>
      </c>
    </row>
    <row r="50" spans="1:14" ht="61.5" customHeight="1">
      <c r="A50" s="16">
        <v>35</v>
      </c>
      <c r="B50" s="16"/>
      <c r="C50" s="16"/>
      <c r="D50" s="16"/>
      <c r="E50" s="16"/>
      <c r="F50" s="16"/>
      <c r="G50" s="7" t="s">
        <v>55</v>
      </c>
      <c r="H50" s="11" t="s">
        <v>20</v>
      </c>
      <c r="I50" s="14">
        <v>8</v>
      </c>
      <c r="J50" s="5">
        <v>416.9</v>
      </c>
      <c r="K50" s="5">
        <v>401.74</v>
      </c>
      <c r="L50" s="5">
        <v>379</v>
      </c>
      <c r="M50" s="8">
        <f t="shared" si="0"/>
        <v>399.21333333333331</v>
      </c>
      <c r="N50" s="8">
        <f t="shared" si="1"/>
        <v>3193.7066666666665</v>
      </c>
    </row>
    <row r="51" spans="1:14" ht="61.5" customHeight="1">
      <c r="A51" s="16">
        <v>36</v>
      </c>
      <c r="B51" s="16"/>
      <c r="C51" s="16"/>
      <c r="D51" s="16"/>
      <c r="E51" s="16"/>
      <c r="F51" s="16"/>
      <c r="G51" s="7" t="s">
        <v>56</v>
      </c>
      <c r="H51" s="11" t="s">
        <v>20</v>
      </c>
      <c r="I51" s="14">
        <v>25</v>
      </c>
      <c r="J51" s="5">
        <v>2103.1999999999998</v>
      </c>
      <c r="K51" s="5">
        <v>2084.08</v>
      </c>
      <c r="L51" s="5">
        <v>2012</v>
      </c>
      <c r="M51" s="8">
        <f t="shared" si="0"/>
        <v>2066.4266666666667</v>
      </c>
      <c r="N51" s="8">
        <f t="shared" si="1"/>
        <v>51660.666666666672</v>
      </c>
    </row>
    <row r="52" spans="1:14" ht="61.5" customHeight="1">
      <c r="A52" s="16">
        <v>37</v>
      </c>
      <c r="B52" s="16"/>
      <c r="C52" s="16"/>
      <c r="D52" s="16"/>
      <c r="E52" s="16"/>
      <c r="F52" s="16"/>
      <c r="G52" s="7" t="s">
        <v>57</v>
      </c>
      <c r="H52" s="11" t="s">
        <v>18</v>
      </c>
      <c r="I52" s="14">
        <v>15</v>
      </c>
      <c r="J52" s="5">
        <v>216.7</v>
      </c>
      <c r="K52" s="5">
        <v>212.76</v>
      </c>
      <c r="L52" s="5">
        <v>197</v>
      </c>
      <c r="M52" s="8">
        <f t="shared" si="0"/>
        <v>208.82000000000002</v>
      </c>
      <c r="N52" s="8">
        <f t="shared" si="1"/>
        <v>3132.3</v>
      </c>
    </row>
    <row r="53" spans="1:14" ht="61.5" customHeight="1">
      <c r="A53" s="16">
        <v>38</v>
      </c>
      <c r="B53" s="16"/>
      <c r="C53" s="16"/>
      <c r="D53" s="16"/>
      <c r="E53" s="16"/>
      <c r="F53" s="16"/>
      <c r="G53" s="7" t="s">
        <v>58</v>
      </c>
      <c r="H53" s="11" t="s">
        <v>18</v>
      </c>
      <c r="I53" s="14">
        <v>40</v>
      </c>
      <c r="J53" s="5">
        <v>63.17</v>
      </c>
      <c r="K53" s="5">
        <v>60.32</v>
      </c>
      <c r="L53" s="5">
        <v>56.91</v>
      </c>
      <c r="M53" s="8">
        <f t="shared" si="0"/>
        <v>60.133333333333333</v>
      </c>
      <c r="N53" s="8">
        <f t="shared" si="1"/>
        <v>2405.3333333333335</v>
      </c>
    </row>
    <row r="54" spans="1:14" ht="61.5" customHeight="1">
      <c r="A54" s="16">
        <v>39</v>
      </c>
      <c r="B54" s="16"/>
      <c r="C54" s="16"/>
      <c r="D54" s="16"/>
      <c r="E54" s="16"/>
      <c r="F54" s="16"/>
      <c r="G54" s="7" t="s">
        <v>59</v>
      </c>
      <c r="H54" s="11" t="s">
        <v>18</v>
      </c>
      <c r="I54" s="14">
        <v>25</v>
      </c>
      <c r="J54" s="5">
        <v>1023.42</v>
      </c>
      <c r="K54" s="5">
        <v>977.32</v>
      </c>
      <c r="L54" s="5">
        <v>922</v>
      </c>
      <c r="M54" s="8">
        <f t="shared" si="0"/>
        <v>974.24666666666656</v>
      </c>
      <c r="N54" s="8">
        <f t="shared" si="1"/>
        <v>24356.166666666664</v>
      </c>
    </row>
    <row r="55" spans="1:14" ht="61.5" customHeight="1">
      <c r="A55" s="16">
        <v>40</v>
      </c>
      <c r="B55" s="16"/>
      <c r="C55" s="16"/>
      <c r="D55" s="16"/>
      <c r="E55" s="16"/>
      <c r="F55" s="16"/>
      <c r="G55" s="7" t="s">
        <v>60</v>
      </c>
      <c r="H55" s="11" t="s">
        <v>18</v>
      </c>
      <c r="I55" s="14">
        <v>25</v>
      </c>
      <c r="J55" s="5">
        <v>275</v>
      </c>
      <c r="K55" s="5">
        <v>265</v>
      </c>
      <c r="L55" s="5">
        <v>250</v>
      </c>
      <c r="M55" s="8">
        <f t="shared" si="0"/>
        <v>263.33333333333331</v>
      </c>
      <c r="N55" s="8">
        <f t="shared" si="1"/>
        <v>6583.333333333333</v>
      </c>
    </row>
    <row r="56" spans="1:14" ht="61.5" customHeight="1">
      <c r="A56" s="16">
        <v>41</v>
      </c>
      <c r="B56" s="16"/>
      <c r="C56" s="16"/>
      <c r="D56" s="16"/>
      <c r="E56" s="16"/>
      <c r="F56" s="16"/>
      <c r="G56" s="7" t="s">
        <v>61</v>
      </c>
      <c r="H56" s="11" t="s">
        <v>104</v>
      </c>
      <c r="I56" s="14">
        <v>200</v>
      </c>
      <c r="J56" s="5">
        <v>148.5</v>
      </c>
      <c r="K56" s="5">
        <v>143.1</v>
      </c>
      <c r="L56" s="5">
        <v>135</v>
      </c>
      <c r="M56" s="8">
        <f t="shared" si="0"/>
        <v>142.20000000000002</v>
      </c>
      <c r="N56" s="8">
        <f t="shared" si="1"/>
        <v>28440.000000000004</v>
      </c>
    </row>
    <row r="57" spans="1:14" ht="61.5" customHeight="1">
      <c r="A57" s="16">
        <v>42</v>
      </c>
      <c r="B57" s="16"/>
      <c r="C57" s="16"/>
      <c r="D57" s="16"/>
      <c r="E57" s="16"/>
      <c r="F57" s="16"/>
      <c r="G57" s="7" t="s">
        <v>62</v>
      </c>
      <c r="H57" s="11" t="s">
        <v>18</v>
      </c>
      <c r="I57" s="14">
        <v>10</v>
      </c>
      <c r="J57" s="5">
        <v>493.9</v>
      </c>
      <c r="K57" s="5">
        <v>484.92</v>
      </c>
      <c r="L57" s="5">
        <v>449</v>
      </c>
      <c r="M57" s="8">
        <f t="shared" si="0"/>
        <v>475.94</v>
      </c>
      <c r="N57" s="8">
        <f t="shared" si="1"/>
        <v>4759.3999999999996</v>
      </c>
    </row>
    <row r="58" spans="1:14" ht="61.5" customHeight="1">
      <c r="A58" s="16">
        <v>43</v>
      </c>
      <c r="B58" s="16"/>
      <c r="C58" s="16"/>
      <c r="D58" s="16"/>
      <c r="E58" s="16"/>
      <c r="F58" s="16"/>
      <c r="G58" s="7" t="s">
        <v>63</v>
      </c>
      <c r="H58" s="11" t="s">
        <v>18</v>
      </c>
      <c r="I58" s="14">
        <v>10</v>
      </c>
      <c r="J58" s="5">
        <v>429.57</v>
      </c>
      <c r="K58" s="5">
        <v>417.96</v>
      </c>
      <c r="L58" s="5">
        <v>387</v>
      </c>
      <c r="M58" s="8">
        <f t="shared" si="0"/>
        <v>411.51</v>
      </c>
      <c r="N58" s="8">
        <f t="shared" si="1"/>
        <v>4115.1000000000004</v>
      </c>
    </row>
    <row r="59" spans="1:14" ht="61.5" customHeight="1">
      <c r="A59" s="16">
        <v>44</v>
      </c>
      <c r="B59" s="16"/>
      <c r="C59" s="16"/>
      <c r="D59" s="16"/>
      <c r="E59" s="16"/>
      <c r="F59" s="16"/>
      <c r="G59" s="7" t="s">
        <v>64</v>
      </c>
      <c r="H59" s="11" t="s">
        <v>20</v>
      </c>
      <c r="I59" s="14">
        <v>2</v>
      </c>
      <c r="J59" s="5">
        <v>997.89</v>
      </c>
      <c r="K59" s="5">
        <v>961.93</v>
      </c>
      <c r="L59" s="5">
        <v>800</v>
      </c>
      <c r="M59" s="8">
        <f t="shared" si="0"/>
        <v>919.93999999999994</v>
      </c>
      <c r="N59" s="8">
        <f t="shared" si="1"/>
        <v>1839.8799999999999</v>
      </c>
    </row>
    <row r="60" spans="1:14" ht="61.5" customHeight="1">
      <c r="A60" s="16">
        <v>45</v>
      </c>
      <c r="B60" s="16"/>
      <c r="C60" s="16"/>
      <c r="D60" s="16"/>
      <c r="E60" s="16"/>
      <c r="F60" s="16"/>
      <c r="G60" s="7" t="s">
        <v>65</v>
      </c>
      <c r="H60" s="11" t="s">
        <v>18</v>
      </c>
      <c r="I60" s="14">
        <v>30</v>
      </c>
      <c r="J60" s="5">
        <v>145.41</v>
      </c>
      <c r="K60" s="5">
        <v>141.47999999999999</v>
      </c>
      <c r="L60" s="5">
        <v>131</v>
      </c>
      <c r="M60" s="8">
        <f t="shared" si="0"/>
        <v>139.29666666666665</v>
      </c>
      <c r="N60" s="8">
        <f t="shared" si="1"/>
        <v>4178.8999999999996</v>
      </c>
    </row>
    <row r="61" spans="1:14" ht="61.5" customHeight="1">
      <c r="A61" s="16">
        <v>46</v>
      </c>
      <c r="B61" s="16"/>
      <c r="C61" s="16"/>
      <c r="D61" s="16"/>
      <c r="E61" s="16"/>
      <c r="F61" s="16"/>
      <c r="G61" s="7" t="s">
        <v>66</v>
      </c>
      <c r="H61" s="11" t="s">
        <v>20</v>
      </c>
      <c r="I61" s="14">
        <v>25</v>
      </c>
      <c r="J61" s="5">
        <v>106.15</v>
      </c>
      <c r="K61" s="5">
        <v>105.19</v>
      </c>
      <c r="L61" s="5">
        <v>96.5</v>
      </c>
      <c r="M61" s="8">
        <f t="shared" si="0"/>
        <v>102.61333333333334</v>
      </c>
      <c r="N61" s="8">
        <f t="shared" si="1"/>
        <v>2565.3333333333335</v>
      </c>
    </row>
    <row r="62" spans="1:14" ht="61.5" customHeight="1">
      <c r="A62" s="16">
        <v>47</v>
      </c>
      <c r="B62" s="16"/>
      <c r="C62" s="16"/>
      <c r="D62" s="16"/>
      <c r="E62" s="16"/>
      <c r="F62" s="16"/>
      <c r="G62" s="7" t="s">
        <v>67</v>
      </c>
      <c r="H62" s="11" t="s">
        <v>18</v>
      </c>
      <c r="I62" s="14">
        <v>50</v>
      </c>
      <c r="J62" s="5">
        <v>261.95999999999998</v>
      </c>
      <c r="K62" s="5">
        <v>254.88</v>
      </c>
      <c r="L62" s="5">
        <v>236</v>
      </c>
      <c r="M62" s="8">
        <f t="shared" ref="M62:M92" si="2">(J62+K62+L62)/3</f>
        <v>250.94666666666663</v>
      </c>
      <c r="N62" s="8">
        <f t="shared" si="1"/>
        <v>12547.333333333332</v>
      </c>
    </row>
    <row r="63" spans="1:14" ht="61.5" customHeight="1">
      <c r="A63" s="16">
        <v>48</v>
      </c>
      <c r="B63" s="16"/>
      <c r="C63" s="16"/>
      <c r="D63" s="16"/>
      <c r="E63" s="16"/>
      <c r="F63" s="16"/>
      <c r="G63" s="7" t="s">
        <v>68</v>
      </c>
      <c r="H63" s="11" t="s">
        <v>104</v>
      </c>
      <c r="I63" s="14">
        <v>6</v>
      </c>
      <c r="J63" s="5">
        <v>450.24</v>
      </c>
      <c r="K63" s="5">
        <v>434.16</v>
      </c>
      <c r="L63" s="5">
        <v>402</v>
      </c>
      <c r="M63" s="8">
        <f t="shared" si="2"/>
        <v>428.8</v>
      </c>
      <c r="N63" s="8">
        <f t="shared" si="1"/>
        <v>2572.8000000000002</v>
      </c>
    </row>
    <row r="64" spans="1:14" ht="61.5" customHeight="1">
      <c r="A64" s="16">
        <v>49</v>
      </c>
      <c r="B64" s="16"/>
      <c r="C64" s="16"/>
      <c r="D64" s="16"/>
      <c r="E64" s="16"/>
      <c r="F64" s="16"/>
      <c r="G64" s="7" t="s">
        <v>69</v>
      </c>
      <c r="H64" s="11" t="s">
        <v>18</v>
      </c>
      <c r="I64" s="14">
        <v>10</v>
      </c>
      <c r="J64" s="5">
        <v>51.15</v>
      </c>
      <c r="K64" s="5">
        <v>50.22</v>
      </c>
      <c r="L64" s="5">
        <v>46.5</v>
      </c>
      <c r="M64" s="8">
        <f t="shared" si="2"/>
        <v>49.29</v>
      </c>
      <c r="N64" s="8">
        <f t="shared" si="1"/>
        <v>492.9</v>
      </c>
    </row>
    <row r="65" spans="1:14" ht="61.5" customHeight="1">
      <c r="A65" s="16">
        <v>50</v>
      </c>
      <c r="B65" s="16"/>
      <c r="C65" s="16"/>
      <c r="D65" s="16"/>
      <c r="E65" s="16"/>
      <c r="F65" s="16"/>
      <c r="G65" s="7" t="s">
        <v>70</v>
      </c>
      <c r="H65" s="11" t="s">
        <v>20</v>
      </c>
      <c r="I65" s="14">
        <v>6</v>
      </c>
      <c r="J65" s="5">
        <v>262.89999999999998</v>
      </c>
      <c r="K65" s="5">
        <v>260.51</v>
      </c>
      <c r="L65" s="5">
        <v>239</v>
      </c>
      <c r="M65" s="8">
        <f t="shared" si="2"/>
        <v>254.13666666666666</v>
      </c>
      <c r="N65" s="8">
        <f t="shared" si="1"/>
        <v>1524.82</v>
      </c>
    </row>
    <row r="66" spans="1:14" ht="61.5" customHeight="1">
      <c r="A66" s="16">
        <v>51</v>
      </c>
      <c r="B66" s="16"/>
      <c r="C66" s="16"/>
      <c r="D66" s="16"/>
      <c r="E66" s="16"/>
      <c r="F66" s="16"/>
      <c r="G66" s="7" t="s">
        <v>71</v>
      </c>
      <c r="H66" s="10" t="s">
        <v>18</v>
      </c>
      <c r="I66" s="15">
        <v>10</v>
      </c>
      <c r="J66" s="5">
        <v>116.5</v>
      </c>
      <c r="K66" s="5">
        <v>114.45</v>
      </c>
      <c r="L66" s="5">
        <v>105</v>
      </c>
      <c r="M66" s="8">
        <f t="shared" si="2"/>
        <v>111.98333333333333</v>
      </c>
      <c r="N66" s="8">
        <f t="shared" si="1"/>
        <v>1119.8333333333333</v>
      </c>
    </row>
    <row r="67" spans="1:14" ht="61.5" customHeight="1">
      <c r="A67" s="17" t="s">
        <v>73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9"/>
    </row>
    <row r="68" spans="1:14" ht="61.5" customHeight="1">
      <c r="A68" s="16">
        <v>52</v>
      </c>
      <c r="B68" s="16"/>
      <c r="C68" s="16"/>
      <c r="D68" s="16"/>
      <c r="E68" s="16"/>
      <c r="F68" s="16"/>
      <c r="G68" s="9" t="s">
        <v>75</v>
      </c>
      <c r="H68" s="9" t="s">
        <v>96</v>
      </c>
      <c r="I68" s="9">
        <v>100</v>
      </c>
      <c r="J68" s="5">
        <v>62.37</v>
      </c>
      <c r="K68" s="5">
        <v>59.4</v>
      </c>
      <c r="L68" s="5">
        <v>65.930000000000007</v>
      </c>
      <c r="M68" s="8">
        <f t="shared" si="2"/>
        <v>62.566666666666663</v>
      </c>
      <c r="N68" s="8">
        <f t="shared" si="1"/>
        <v>6256.6666666666661</v>
      </c>
    </row>
    <row r="69" spans="1:14" ht="61.5" customHeight="1">
      <c r="A69" s="16">
        <v>53</v>
      </c>
      <c r="B69" s="16"/>
      <c r="C69" s="16"/>
      <c r="D69" s="16"/>
      <c r="E69" s="16"/>
      <c r="F69" s="16"/>
      <c r="G69" s="9" t="s">
        <v>76</v>
      </c>
      <c r="H69" s="9" t="s">
        <v>96</v>
      </c>
      <c r="I69" s="9">
        <v>50</v>
      </c>
      <c r="J69" s="5">
        <v>71.180000000000007</v>
      </c>
      <c r="K69" s="5">
        <v>70.48</v>
      </c>
      <c r="L69" s="5">
        <v>77.53</v>
      </c>
      <c r="M69" s="8">
        <f t="shared" si="2"/>
        <v>73.063333333333347</v>
      </c>
      <c r="N69" s="8">
        <f t="shared" si="1"/>
        <v>3653.1666666666674</v>
      </c>
    </row>
    <row r="70" spans="1:14" ht="61.5" customHeight="1">
      <c r="A70" s="16">
        <v>54</v>
      </c>
      <c r="B70" s="16"/>
      <c r="C70" s="16"/>
      <c r="D70" s="16"/>
      <c r="E70" s="16"/>
      <c r="F70" s="16"/>
      <c r="G70" s="9" t="s">
        <v>77</v>
      </c>
      <c r="H70" s="9" t="s">
        <v>97</v>
      </c>
      <c r="I70" s="9">
        <v>20</v>
      </c>
      <c r="J70" s="5">
        <v>197.7</v>
      </c>
      <c r="K70" s="5">
        <v>190.1</v>
      </c>
      <c r="L70" s="5">
        <v>212.93</v>
      </c>
      <c r="M70" s="8">
        <f t="shared" si="2"/>
        <v>200.24333333333334</v>
      </c>
      <c r="N70" s="8">
        <f t="shared" si="1"/>
        <v>4004.8666666666668</v>
      </c>
    </row>
    <row r="71" spans="1:14" ht="61.5" customHeight="1">
      <c r="A71" s="16">
        <v>55</v>
      </c>
      <c r="B71" s="16"/>
      <c r="C71" s="16"/>
      <c r="D71" s="16"/>
      <c r="E71" s="16"/>
      <c r="F71" s="16"/>
      <c r="G71" s="9" t="s">
        <v>78</v>
      </c>
      <c r="H71" s="9" t="s">
        <v>97</v>
      </c>
      <c r="I71" s="9">
        <v>30</v>
      </c>
      <c r="J71" s="5">
        <v>303.08999999999997</v>
      </c>
      <c r="K71" s="5">
        <v>291.41000000000003</v>
      </c>
      <c r="L71" s="5">
        <v>313.44</v>
      </c>
      <c r="M71" s="8">
        <f t="shared" si="2"/>
        <v>302.6466666666667</v>
      </c>
      <c r="N71" s="8">
        <f t="shared" si="1"/>
        <v>9079.4000000000015</v>
      </c>
    </row>
    <row r="72" spans="1:14" ht="61.5" customHeight="1">
      <c r="A72" s="16">
        <v>56</v>
      </c>
      <c r="B72" s="16"/>
      <c r="C72" s="16"/>
      <c r="D72" s="16"/>
      <c r="E72" s="16"/>
      <c r="F72" s="16"/>
      <c r="G72" s="9" t="s">
        <v>79</v>
      </c>
      <c r="H72" s="9" t="s">
        <v>98</v>
      </c>
      <c r="I72" s="9">
        <v>100</v>
      </c>
      <c r="J72" s="5">
        <v>110.83</v>
      </c>
      <c r="K72" s="5">
        <v>107</v>
      </c>
      <c r="L72" s="5">
        <v>119.45</v>
      </c>
      <c r="M72" s="8">
        <f t="shared" si="2"/>
        <v>112.42666666666666</v>
      </c>
      <c r="N72" s="8">
        <f t="shared" si="1"/>
        <v>11242.666666666666</v>
      </c>
    </row>
    <row r="73" spans="1:14" ht="61.5" customHeight="1">
      <c r="A73" s="16">
        <v>57</v>
      </c>
      <c r="B73" s="16"/>
      <c r="C73" s="16"/>
      <c r="D73" s="16"/>
      <c r="E73" s="16"/>
      <c r="F73" s="16"/>
      <c r="G73" s="9" t="s">
        <v>79</v>
      </c>
      <c r="H73" s="9" t="s">
        <v>98</v>
      </c>
      <c r="I73" s="9">
        <v>100</v>
      </c>
      <c r="J73" s="5">
        <v>110.84</v>
      </c>
      <c r="K73" s="5">
        <v>106.51</v>
      </c>
      <c r="L73" s="5">
        <v>119.48</v>
      </c>
      <c r="M73" s="8">
        <f t="shared" si="2"/>
        <v>112.27666666666669</v>
      </c>
      <c r="N73" s="8">
        <f t="shared" si="1"/>
        <v>11227.666666666668</v>
      </c>
    </row>
    <row r="74" spans="1:14" ht="61.5" customHeight="1">
      <c r="A74" s="16">
        <v>58</v>
      </c>
      <c r="B74" s="16"/>
      <c r="C74" s="16"/>
      <c r="D74" s="16"/>
      <c r="E74" s="16"/>
      <c r="F74" s="16"/>
      <c r="G74" s="9" t="s">
        <v>80</v>
      </c>
      <c r="H74" s="9" t="s">
        <v>96</v>
      </c>
      <c r="I74" s="9">
        <v>10</v>
      </c>
      <c r="J74" s="5">
        <v>703.97</v>
      </c>
      <c r="K74" s="5">
        <v>697</v>
      </c>
      <c r="L74" s="5">
        <v>773.67</v>
      </c>
      <c r="M74" s="8">
        <f t="shared" si="2"/>
        <v>724.88</v>
      </c>
      <c r="N74" s="8">
        <f t="shared" si="1"/>
        <v>7248.8</v>
      </c>
    </row>
    <row r="75" spans="1:14" ht="61.5" customHeight="1">
      <c r="A75" s="16">
        <v>59</v>
      </c>
      <c r="B75" s="16"/>
      <c r="C75" s="16"/>
      <c r="D75" s="16"/>
      <c r="E75" s="16"/>
      <c r="F75" s="16"/>
      <c r="G75" s="9" t="s">
        <v>81</v>
      </c>
      <c r="H75" s="9" t="s">
        <v>96</v>
      </c>
      <c r="I75" s="9">
        <v>2</v>
      </c>
      <c r="J75" s="5">
        <v>1300.02</v>
      </c>
      <c r="K75" s="5">
        <v>1250</v>
      </c>
      <c r="L75" s="5">
        <v>1375.02</v>
      </c>
      <c r="M75" s="8">
        <f t="shared" si="2"/>
        <v>1308.3466666666666</v>
      </c>
      <c r="N75" s="8">
        <f t="shared" si="1"/>
        <v>2616.6933333333332</v>
      </c>
    </row>
    <row r="76" spans="1:14" ht="61.5" customHeight="1">
      <c r="A76" s="16">
        <v>60</v>
      </c>
      <c r="B76" s="16"/>
      <c r="C76" s="16"/>
      <c r="D76" s="16"/>
      <c r="E76" s="16"/>
      <c r="F76" s="16"/>
      <c r="G76" s="9" t="s">
        <v>82</v>
      </c>
      <c r="H76" s="9" t="s">
        <v>96</v>
      </c>
      <c r="I76" s="9">
        <v>40</v>
      </c>
      <c r="J76" s="5">
        <v>163.5</v>
      </c>
      <c r="K76" s="5">
        <v>158.74</v>
      </c>
      <c r="L76" s="5">
        <v>177.79</v>
      </c>
      <c r="M76" s="8">
        <f t="shared" si="2"/>
        <v>166.67666666666665</v>
      </c>
      <c r="N76" s="8">
        <f t="shared" si="1"/>
        <v>6667.0666666666657</v>
      </c>
    </row>
    <row r="77" spans="1:14" ht="61.5" customHeight="1">
      <c r="A77" s="16">
        <v>61</v>
      </c>
      <c r="B77" s="16"/>
      <c r="C77" s="16"/>
      <c r="D77" s="16"/>
      <c r="E77" s="16"/>
      <c r="F77" s="16"/>
      <c r="G77" s="9" t="s">
        <v>83</v>
      </c>
      <c r="H77" s="9" t="s">
        <v>18</v>
      </c>
      <c r="I77" s="9">
        <v>10</v>
      </c>
      <c r="J77" s="5">
        <v>282.20999999999998</v>
      </c>
      <c r="K77" s="5">
        <v>226.68</v>
      </c>
      <c r="L77" s="5">
        <v>309.88</v>
      </c>
      <c r="M77" s="8">
        <f t="shared" si="2"/>
        <v>272.92333333333335</v>
      </c>
      <c r="N77" s="8">
        <f t="shared" si="1"/>
        <v>2729.2333333333336</v>
      </c>
    </row>
    <row r="78" spans="1:14" ht="61.5" customHeight="1">
      <c r="A78" s="16">
        <v>62</v>
      </c>
      <c r="B78" s="16"/>
      <c r="C78" s="16"/>
      <c r="D78" s="16"/>
      <c r="E78" s="16"/>
      <c r="F78" s="16"/>
      <c r="G78" s="9" t="s">
        <v>83</v>
      </c>
      <c r="H78" s="9" t="s">
        <v>18</v>
      </c>
      <c r="I78" s="9">
        <v>5</v>
      </c>
      <c r="J78" s="5">
        <v>185.14</v>
      </c>
      <c r="K78" s="5">
        <v>176.3</v>
      </c>
      <c r="L78" s="5">
        <v>195.72</v>
      </c>
      <c r="M78" s="8">
        <f t="shared" si="2"/>
        <v>185.72</v>
      </c>
      <c r="N78" s="8">
        <f t="shared" si="1"/>
        <v>928.6</v>
      </c>
    </row>
    <row r="79" spans="1:14" ht="61.5" customHeight="1">
      <c r="A79" s="16">
        <v>63</v>
      </c>
      <c r="B79" s="16"/>
      <c r="C79" s="16"/>
      <c r="D79" s="16"/>
      <c r="E79" s="16"/>
      <c r="F79" s="16"/>
      <c r="G79" s="9" t="s">
        <v>83</v>
      </c>
      <c r="H79" s="9" t="s">
        <v>18</v>
      </c>
      <c r="I79" s="9">
        <v>5</v>
      </c>
      <c r="J79" s="5">
        <v>227.49</v>
      </c>
      <c r="K79" s="5">
        <v>218.74</v>
      </c>
      <c r="L79" s="5">
        <v>240.61</v>
      </c>
      <c r="M79" s="8">
        <f t="shared" si="2"/>
        <v>228.94666666666669</v>
      </c>
      <c r="N79" s="8">
        <f t="shared" si="1"/>
        <v>1144.7333333333333</v>
      </c>
    </row>
    <row r="80" spans="1:14" ht="61.5" customHeight="1">
      <c r="A80" s="16">
        <v>64</v>
      </c>
      <c r="B80" s="16"/>
      <c r="C80" s="16"/>
      <c r="D80" s="16"/>
      <c r="E80" s="16"/>
      <c r="F80" s="16"/>
      <c r="G80" s="9" t="s">
        <v>84</v>
      </c>
      <c r="H80" s="9" t="s">
        <v>96</v>
      </c>
      <c r="I80" s="9">
        <v>50</v>
      </c>
      <c r="J80" s="5">
        <v>53.97</v>
      </c>
      <c r="K80" s="5">
        <v>53.44</v>
      </c>
      <c r="L80" s="5">
        <v>59.85</v>
      </c>
      <c r="M80" s="8">
        <f t="shared" si="2"/>
        <v>55.75333333333333</v>
      </c>
      <c r="N80" s="8">
        <f t="shared" si="1"/>
        <v>2787.6666666666665</v>
      </c>
    </row>
    <row r="81" spans="1:14" ht="61.5" customHeight="1">
      <c r="A81" s="16">
        <v>65</v>
      </c>
      <c r="B81" s="16"/>
      <c r="C81" s="16"/>
      <c r="D81" s="16"/>
      <c r="E81" s="16"/>
      <c r="F81" s="16"/>
      <c r="G81" s="9" t="s">
        <v>85</v>
      </c>
      <c r="H81" s="9" t="s">
        <v>96</v>
      </c>
      <c r="I81" s="9">
        <v>10</v>
      </c>
      <c r="J81" s="5">
        <v>38.11</v>
      </c>
      <c r="K81" s="5">
        <v>32</v>
      </c>
      <c r="L81" s="5">
        <v>41.07</v>
      </c>
      <c r="M81" s="8">
        <f t="shared" si="2"/>
        <v>37.06</v>
      </c>
      <c r="N81" s="8">
        <f t="shared" ref="N81:N92" si="3">M81*I81</f>
        <v>370.6</v>
      </c>
    </row>
    <row r="82" spans="1:14" ht="61.5" customHeight="1">
      <c r="A82" s="16">
        <v>66</v>
      </c>
      <c r="B82" s="16"/>
      <c r="C82" s="16"/>
      <c r="D82" s="16"/>
      <c r="E82" s="16"/>
      <c r="F82" s="16"/>
      <c r="G82" s="9" t="s">
        <v>86</v>
      </c>
      <c r="H82" s="9" t="s">
        <v>96</v>
      </c>
      <c r="I82" s="9">
        <v>20</v>
      </c>
      <c r="J82" s="5">
        <v>97.51</v>
      </c>
      <c r="K82" s="5">
        <v>91.67</v>
      </c>
      <c r="L82" s="5">
        <v>104.14</v>
      </c>
      <c r="M82" s="8">
        <f t="shared" si="2"/>
        <v>97.773333333333326</v>
      </c>
      <c r="N82" s="8">
        <f t="shared" si="3"/>
        <v>1955.4666666666665</v>
      </c>
    </row>
    <row r="83" spans="1:14" ht="61.5" customHeight="1">
      <c r="A83" s="16">
        <v>67</v>
      </c>
      <c r="B83" s="16"/>
      <c r="C83" s="16"/>
      <c r="D83" s="16"/>
      <c r="E83" s="16"/>
      <c r="F83" s="16"/>
      <c r="G83" s="9" t="s">
        <v>87</v>
      </c>
      <c r="H83" s="9" t="s">
        <v>96</v>
      </c>
      <c r="I83" s="9">
        <v>20</v>
      </c>
      <c r="J83" s="5">
        <v>136.57</v>
      </c>
      <c r="K83" s="5">
        <v>131.37</v>
      </c>
      <c r="L83" s="5">
        <v>147.08000000000001</v>
      </c>
      <c r="M83" s="8">
        <f t="shared" si="2"/>
        <v>138.34</v>
      </c>
      <c r="N83" s="8">
        <f t="shared" si="3"/>
        <v>2766.8</v>
      </c>
    </row>
    <row r="84" spans="1:14" ht="61.5" customHeight="1">
      <c r="A84" s="16">
        <v>68</v>
      </c>
      <c r="B84" s="16"/>
      <c r="C84" s="16"/>
      <c r="D84" s="16"/>
      <c r="E84" s="16"/>
      <c r="F84" s="16"/>
      <c r="G84" s="9" t="s">
        <v>88</v>
      </c>
      <c r="H84" s="9" t="s">
        <v>99</v>
      </c>
      <c r="I84" s="9">
        <v>32</v>
      </c>
      <c r="J84" s="5">
        <v>85.05</v>
      </c>
      <c r="K84" s="5">
        <v>81.3</v>
      </c>
      <c r="L84" s="5">
        <v>89.91</v>
      </c>
      <c r="M84" s="8">
        <f t="shared" si="2"/>
        <v>85.42</v>
      </c>
      <c r="N84" s="8">
        <f t="shared" si="3"/>
        <v>2733.44</v>
      </c>
    </row>
    <row r="85" spans="1:14" ht="61.5" customHeight="1">
      <c r="A85" s="16">
        <v>69</v>
      </c>
      <c r="B85" s="16"/>
      <c r="C85" s="16"/>
      <c r="D85" s="16"/>
      <c r="E85" s="16"/>
      <c r="F85" s="16"/>
      <c r="G85" s="9" t="s">
        <v>82</v>
      </c>
      <c r="H85" s="9" t="s">
        <v>96</v>
      </c>
      <c r="I85" s="9">
        <v>20</v>
      </c>
      <c r="J85" s="5">
        <v>229.84</v>
      </c>
      <c r="K85" s="5">
        <v>221</v>
      </c>
      <c r="L85" s="5">
        <v>245.31</v>
      </c>
      <c r="M85" s="8">
        <f t="shared" si="2"/>
        <v>232.05000000000004</v>
      </c>
      <c r="N85" s="8">
        <f t="shared" si="3"/>
        <v>4641.0000000000009</v>
      </c>
    </row>
    <row r="86" spans="1:14" ht="61.5" customHeight="1">
      <c r="A86" s="16">
        <v>70</v>
      </c>
      <c r="B86" s="16"/>
      <c r="C86" s="16"/>
      <c r="D86" s="16"/>
      <c r="E86" s="16"/>
      <c r="F86" s="16"/>
      <c r="G86" s="9" t="s">
        <v>89</v>
      </c>
      <c r="H86" s="9" t="s">
        <v>98</v>
      </c>
      <c r="I86" s="9">
        <v>32</v>
      </c>
      <c r="J86" s="5">
        <v>49.49</v>
      </c>
      <c r="K86" s="5">
        <v>49</v>
      </c>
      <c r="L86" s="5">
        <v>54.88</v>
      </c>
      <c r="M86" s="8">
        <f t="shared" si="2"/>
        <v>51.123333333333335</v>
      </c>
      <c r="N86" s="8">
        <f t="shared" si="3"/>
        <v>1635.9466666666667</v>
      </c>
    </row>
    <row r="87" spans="1:14" ht="61.5" customHeight="1">
      <c r="A87" s="16">
        <v>71</v>
      </c>
      <c r="B87" s="16"/>
      <c r="C87" s="16"/>
      <c r="D87" s="16"/>
      <c r="E87" s="16"/>
      <c r="F87" s="16"/>
      <c r="G87" s="9" t="s">
        <v>90</v>
      </c>
      <c r="H87" s="9" t="s">
        <v>98</v>
      </c>
      <c r="I87" s="9">
        <v>32</v>
      </c>
      <c r="J87" s="5">
        <v>153.91</v>
      </c>
      <c r="K87" s="5">
        <v>149.43</v>
      </c>
      <c r="L87" s="5">
        <v>165.87</v>
      </c>
      <c r="M87" s="8">
        <f t="shared" si="2"/>
        <v>156.40333333333334</v>
      </c>
      <c r="N87" s="8">
        <f t="shared" si="3"/>
        <v>5004.9066666666668</v>
      </c>
    </row>
    <row r="88" spans="1:14" ht="61.5" customHeight="1">
      <c r="A88" s="16">
        <v>72</v>
      </c>
      <c r="B88" s="16"/>
      <c r="C88" s="16"/>
      <c r="D88" s="16"/>
      <c r="E88" s="16"/>
      <c r="F88" s="16"/>
      <c r="G88" s="9" t="s">
        <v>91</v>
      </c>
      <c r="H88" s="9" t="s">
        <v>100</v>
      </c>
      <c r="I88" s="9">
        <v>32</v>
      </c>
      <c r="J88" s="5">
        <v>34.450000000000003</v>
      </c>
      <c r="K88" s="5">
        <v>34.11</v>
      </c>
      <c r="L88" s="5">
        <v>37.86</v>
      </c>
      <c r="M88" s="8">
        <f t="shared" si="2"/>
        <v>35.473333333333336</v>
      </c>
      <c r="N88" s="8">
        <f t="shared" si="3"/>
        <v>1135.1466666666668</v>
      </c>
    </row>
    <row r="89" spans="1:14" ht="61.5" customHeight="1">
      <c r="A89" s="16">
        <v>73</v>
      </c>
      <c r="B89" s="16"/>
      <c r="C89" s="16"/>
      <c r="D89" s="16"/>
      <c r="E89" s="16"/>
      <c r="F89" s="16"/>
      <c r="G89" s="9" t="s">
        <v>92</v>
      </c>
      <c r="H89" s="9" t="s">
        <v>101</v>
      </c>
      <c r="I89" s="9">
        <v>4</v>
      </c>
      <c r="J89" s="5">
        <v>408</v>
      </c>
      <c r="K89" s="5">
        <v>492.13</v>
      </c>
      <c r="L89" s="5">
        <v>514.9</v>
      </c>
      <c r="M89" s="8">
        <f t="shared" si="2"/>
        <v>471.67666666666668</v>
      </c>
      <c r="N89" s="8">
        <f t="shared" si="3"/>
        <v>1886.7066666666667</v>
      </c>
    </row>
    <row r="90" spans="1:14" ht="61.5" customHeight="1">
      <c r="A90" s="16">
        <v>74</v>
      </c>
      <c r="B90" s="16"/>
      <c r="C90" s="16"/>
      <c r="D90" s="16"/>
      <c r="E90" s="16"/>
      <c r="F90" s="16"/>
      <c r="G90" s="9" t="s">
        <v>93</v>
      </c>
      <c r="H90" s="9" t="s">
        <v>102</v>
      </c>
      <c r="I90" s="9">
        <v>4</v>
      </c>
      <c r="J90" s="5">
        <v>1872.95</v>
      </c>
      <c r="K90" s="5">
        <v>1800</v>
      </c>
      <c r="L90" s="5">
        <v>1981</v>
      </c>
      <c r="M90" s="8">
        <f t="shared" si="2"/>
        <v>1884.6499999999999</v>
      </c>
      <c r="N90" s="8">
        <f t="shared" si="3"/>
        <v>7538.5999999999995</v>
      </c>
    </row>
    <row r="91" spans="1:14" ht="61.5" customHeight="1">
      <c r="A91" s="16">
        <v>75</v>
      </c>
      <c r="B91" s="16"/>
      <c r="C91" s="16"/>
      <c r="D91" s="16"/>
      <c r="E91" s="16"/>
      <c r="F91" s="16"/>
      <c r="G91" s="9" t="s">
        <v>94</v>
      </c>
      <c r="H91" s="9" t="s">
        <v>103</v>
      </c>
      <c r="I91" s="9">
        <v>50</v>
      </c>
      <c r="J91" s="5">
        <v>38.72</v>
      </c>
      <c r="K91" s="5">
        <v>36.880000000000003</v>
      </c>
      <c r="L91" s="5">
        <v>40.94</v>
      </c>
      <c r="M91" s="8">
        <f t="shared" si="2"/>
        <v>38.846666666666664</v>
      </c>
      <c r="N91" s="8">
        <f t="shared" si="3"/>
        <v>1942.3333333333333</v>
      </c>
    </row>
    <row r="92" spans="1:14" ht="61.5" customHeight="1">
      <c r="A92" s="16">
        <v>76</v>
      </c>
      <c r="B92" s="16"/>
      <c r="C92" s="16"/>
      <c r="D92" s="16"/>
      <c r="E92" s="16"/>
      <c r="F92" s="16"/>
      <c r="G92" s="9" t="s">
        <v>95</v>
      </c>
      <c r="H92" s="9" t="s">
        <v>96</v>
      </c>
      <c r="I92" s="9">
        <v>20</v>
      </c>
      <c r="J92" s="5">
        <v>108.68</v>
      </c>
      <c r="K92" s="5">
        <v>106.5</v>
      </c>
      <c r="L92" s="5">
        <v>117.15</v>
      </c>
      <c r="M92" s="8">
        <f t="shared" si="2"/>
        <v>110.77666666666669</v>
      </c>
      <c r="N92" s="8">
        <f t="shared" si="3"/>
        <v>2215.5333333333338</v>
      </c>
    </row>
    <row r="93" spans="1:14" ht="61.5" customHeight="1">
      <c r="N93" s="6">
        <f>SUM(N16:N92)</f>
        <v>585171.65999999992</v>
      </c>
    </row>
    <row r="94" spans="1:14" ht="61.5" customHeight="1">
      <c r="N94" s="13"/>
    </row>
  </sheetData>
  <mergeCells count="102">
    <mergeCell ref="A54:F54"/>
    <mergeCell ref="A45:F45"/>
    <mergeCell ref="A46:F46"/>
    <mergeCell ref="A47:F47"/>
    <mergeCell ref="A48:F48"/>
    <mergeCell ref="A49:F49"/>
    <mergeCell ref="A15:N15"/>
    <mergeCell ref="A65:F65"/>
    <mergeCell ref="A60:F60"/>
    <mergeCell ref="A61:F61"/>
    <mergeCell ref="A62:F62"/>
    <mergeCell ref="A63:F63"/>
    <mergeCell ref="A64:F64"/>
    <mergeCell ref="A55:F55"/>
    <mergeCell ref="A56:F56"/>
    <mergeCell ref="A57:F57"/>
    <mergeCell ref="A58:F58"/>
    <mergeCell ref="A59:F59"/>
    <mergeCell ref="A50:F50"/>
    <mergeCell ref="A51:F51"/>
    <mergeCell ref="A52:F52"/>
    <mergeCell ref="A53:F53"/>
    <mergeCell ref="A43:F43"/>
    <mergeCell ref="A44:F44"/>
    <mergeCell ref="A36:F36"/>
    <mergeCell ref="A35:F35"/>
    <mergeCell ref="A34:F34"/>
    <mergeCell ref="A33:F33"/>
    <mergeCell ref="A32:F32"/>
    <mergeCell ref="A41:F41"/>
    <mergeCell ref="A40:F40"/>
    <mergeCell ref="A39:F39"/>
    <mergeCell ref="A38:F38"/>
    <mergeCell ref="A37:F37"/>
    <mergeCell ref="A16:F16"/>
    <mergeCell ref="A7:N7"/>
    <mergeCell ref="A8:N8"/>
    <mergeCell ref="N13:N14"/>
    <mergeCell ref="M13:M14"/>
    <mergeCell ref="J13:J14"/>
    <mergeCell ref="A12:N12"/>
    <mergeCell ref="A9:N9"/>
    <mergeCell ref="A10:N10"/>
    <mergeCell ref="A11:N11"/>
    <mergeCell ref="K13:K14"/>
    <mergeCell ref="L13:L14"/>
    <mergeCell ref="H13:H14"/>
    <mergeCell ref="I13:I14"/>
    <mergeCell ref="A13:F14"/>
    <mergeCell ref="A1:N1"/>
    <mergeCell ref="A6:N6"/>
    <mergeCell ref="I3:N3"/>
    <mergeCell ref="I2:N2"/>
    <mergeCell ref="A2:H2"/>
    <mergeCell ref="A5:N5"/>
    <mergeCell ref="A3:H3"/>
    <mergeCell ref="A4:H4"/>
    <mergeCell ref="I4:N4"/>
    <mergeCell ref="G13:G14"/>
    <mergeCell ref="A72:F72"/>
    <mergeCell ref="A73:F73"/>
    <mergeCell ref="A66:F66"/>
    <mergeCell ref="A68:F68"/>
    <mergeCell ref="A69:F69"/>
    <mergeCell ref="A70:F70"/>
    <mergeCell ref="A71:F71"/>
    <mergeCell ref="A67:N67"/>
    <mergeCell ref="A17:F17"/>
    <mergeCell ref="A18:F18"/>
    <mergeCell ref="A19:F19"/>
    <mergeCell ref="A20:F20"/>
    <mergeCell ref="A21:F21"/>
    <mergeCell ref="A22:F22"/>
    <mergeCell ref="A23:F23"/>
    <mergeCell ref="A29:F29"/>
    <mergeCell ref="A28:F28"/>
    <mergeCell ref="A27:F27"/>
    <mergeCell ref="A26:F26"/>
    <mergeCell ref="A25:F25"/>
    <mergeCell ref="A24:F24"/>
    <mergeCell ref="A31:F31"/>
    <mergeCell ref="A30:F30"/>
    <mergeCell ref="A42:F42"/>
    <mergeCell ref="A79:F79"/>
    <mergeCell ref="A80:F80"/>
    <mergeCell ref="A81:F81"/>
    <mergeCell ref="A82:F82"/>
    <mergeCell ref="A83:F83"/>
    <mergeCell ref="A74:F74"/>
    <mergeCell ref="A75:F75"/>
    <mergeCell ref="A76:F76"/>
    <mergeCell ref="A77:F77"/>
    <mergeCell ref="A78:F78"/>
    <mergeCell ref="A89:F89"/>
    <mergeCell ref="A90:F90"/>
    <mergeCell ref="A91:F91"/>
    <mergeCell ref="A92:F92"/>
    <mergeCell ref="A84:F84"/>
    <mergeCell ref="A85:F85"/>
    <mergeCell ref="A86:F86"/>
    <mergeCell ref="A87:F87"/>
    <mergeCell ref="A88:F88"/>
  </mergeCells>
  <pageMargins left="0.70866141732283472" right="0.19685039370078741" top="0.74803149606299213" bottom="0.74803149606299213" header="0.31496062992125984" footer="0.31496062992125984"/>
  <pageSetup paperSize="9" scale="47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Закупки</cp:lastModifiedBy>
  <cp:lastPrinted>2021-12-22T13:05:06Z</cp:lastPrinted>
  <dcterms:created xsi:type="dcterms:W3CDTF">2014-11-19T08:38:45Z</dcterms:created>
  <dcterms:modified xsi:type="dcterms:W3CDTF">2022-12-14T11:37:33Z</dcterms:modified>
</cp:coreProperties>
</file>